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D14" i="2" l="1"/>
  <c r="B14" i="2"/>
  <c r="C14" i="2"/>
  <c r="E14" i="2"/>
  <c r="F7" i="2" l="1"/>
  <c r="F14" i="2" l="1"/>
</calcChain>
</file>

<file path=xl/sharedStrings.xml><?xml version="1.0" encoding="utf-8"?>
<sst xmlns="http://schemas.openxmlformats.org/spreadsheetml/2006/main" count="19" uniqueCount="17">
  <si>
    <t>Расходы (0409)</t>
  </si>
  <si>
    <t>Доходы</t>
  </si>
  <si>
    <t>Доходы от уплаты акцизов</t>
  </si>
  <si>
    <t>Дотации на выравнивание бюджетной обеспеченности:</t>
  </si>
  <si>
    <t>из них на формирование дорожного фонда</t>
  </si>
  <si>
    <t>Межбюджетные трансферты из районного бюджета</t>
  </si>
  <si>
    <t>Межбюджетные трансферты из краевого бюджета</t>
  </si>
  <si>
    <t>Предусмотрено</t>
  </si>
  <si>
    <t>Фактическое исполнение</t>
  </si>
  <si>
    <t>Итого</t>
  </si>
  <si>
    <t>из них перераспределено на формирование дорожного фонда в 2024 году</t>
  </si>
  <si>
    <t>6=2-4*</t>
  </si>
  <si>
    <t>Остатки ассигнований по расходам для перераспределения в 2026 году</t>
  </si>
  <si>
    <t xml:space="preserve">Остатки ассигнований 2024 года: </t>
  </si>
  <si>
    <r>
      <t xml:space="preserve">
</t>
    </r>
    <r>
      <rPr>
        <sz val="14"/>
        <color theme="1"/>
        <rFont val="Times New Roman"/>
        <family val="1"/>
        <charset val="204"/>
      </rPr>
      <t>Исполнение муниципального дорожного фонда Березовского сельсовета Большеулуйского района 
за 2025 год</t>
    </r>
  </si>
  <si>
    <t>тыс.руб.</t>
  </si>
  <si>
    <t xml:space="preserve">Приложение № 5                                                                                
к  решению Ачинского окружного Совета депутатов    от 29.05.2026                           № 13-198р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</si>
</sst>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164" fontId="1" fillId="0" borderId="1" xfId="0" applyNumberFormat="1" applyFont="1" applyBorder="1" applyAlignment="1">
      <alignment wrapText="1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" fontId="6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workbookViewId="0">
      <selection activeCell="E1" sqref="E1:F1"/>
    </sheetView>
  </sheetViews>
  <sheetFormatPr defaultRowHeight="15" x14ac:dyDescent="0.25"/>
  <cols>
    <col min="1" max="1" width="30.28515625" customWidth="1"/>
    <col min="2" max="5" width="16.7109375" customWidth="1"/>
    <col min="6" max="6" width="19" style="1" customWidth="1"/>
  </cols>
  <sheetData>
    <row r="1" spans="1:15" ht="66" customHeight="1" x14ac:dyDescent="0.25">
      <c r="E1" s="30" t="s">
        <v>16</v>
      </c>
      <c r="F1" s="30"/>
    </row>
    <row r="2" spans="1:15" ht="63" customHeight="1" x14ac:dyDescent="0.3">
      <c r="A2" s="21" t="s">
        <v>14</v>
      </c>
      <c r="B2" s="22"/>
      <c r="C2" s="22"/>
      <c r="D2" s="22"/>
      <c r="E2" s="22"/>
      <c r="F2" s="22"/>
    </row>
    <row r="3" spans="1:15" s="1" customFormat="1" ht="15.75" x14ac:dyDescent="0.25">
      <c r="F3" s="29" t="s">
        <v>15</v>
      </c>
    </row>
    <row r="4" spans="1:15" ht="72.75" customHeight="1" x14ac:dyDescent="0.25">
      <c r="A4" s="27"/>
      <c r="B4" s="26" t="s">
        <v>7</v>
      </c>
      <c r="C4" s="26"/>
      <c r="D4" s="26" t="s">
        <v>8</v>
      </c>
      <c r="E4" s="26"/>
      <c r="F4" s="23" t="s">
        <v>12</v>
      </c>
    </row>
    <row r="5" spans="1:15" ht="27" customHeight="1" x14ac:dyDescent="0.25">
      <c r="A5" s="27"/>
      <c r="B5" s="4" t="s">
        <v>0</v>
      </c>
      <c r="C5" s="4" t="s">
        <v>1</v>
      </c>
      <c r="D5" s="4" t="s">
        <v>0</v>
      </c>
      <c r="E5" s="4" t="s">
        <v>1</v>
      </c>
      <c r="F5" s="24"/>
    </row>
    <row r="6" spans="1:15" ht="18.75" customHeight="1" x14ac:dyDescent="0.25">
      <c r="A6" s="6">
        <v>1</v>
      </c>
      <c r="B6" s="4">
        <v>2</v>
      </c>
      <c r="C6" s="4">
        <v>3</v>
      </c>
      <c r="D6" s="5">
        <v>4</v>
      </c>
      <c r="E6" s="5">
        <v>5</v>
      </c>
      <c r="F6" s="3" t="s">
        <v>11</v>
      </c>
    </row>
    <row r="7" spans="1:15" x14ac:dyDescent="0.25">
      <c r="A7" s="7" t="s">
        <v>2</v>
      </c>
      <c r="B7" s="25">
        <v>2302.5</v>
      </c>
      <c r="C7" s="15">
        <v>387.4</v>
      </c>
      <c r="D7" s="25">
        <v>2017.14</v>
      </c>
      <c r="E7" s="15">
        <v>382.15</v>
      </c>
      <c r="F7" s="25">
        <f>B7-D7</f>
        <v>285.3599999999999</v>
      </c>
    </row>
    <row r="8" spans="1:15" ht="30" x14ac:dyDescent="0.25">
      <c r="A8" s="8" t="s">
        <v>6</v>
      </c>
      <c r="B8" s="25"/>
      <c r="C8" s="15">
        <v>1705</v>
      </c>
      <c r="D8" s="25"/>
      <c r="E8" s="15">
        <v>1705</v>
      </c>
      <c r="F8" s="25"/>
    </row>
    <row r="9" spans="1:15" ht="30" x14ac:dyDescent="0.25">
      <c r="A9" s="9" t="s">
        <v>5</v>
      </c>
      <c r="B9" s="25"/>
      <c r="C9" s="15">
        <v>244</v>
      </c>
      <c r="D9" s="25"/>
      <c r="E9" s="15">
        <v>244</v>
      </c>
      <c r="F9" s="25"/>
    </row>
    <row r="10" spans="1:15" ht="29.25" customHeight="1" x14ac:dyDescent="0.25">
      <c r="A10" s="13" t="s">
        <v>3</v>
      </c>
      <c r="B10" s="25"/>
      <c r="C10" s="16"/>
      <c r="D10" s="25"/>
      <c r="E10" s="17"/>
      <c r="F10" s="25"/>
    </row>
    <row r="11" spans="1:15" ht="30" x14ac:dyDescent="0.25">
      <c r="A11" s="14" t="s">
        <v>4</v>
      </c>
      <c r="B11" s="25"/>
      <c r="C11" s="18"/>
      <c r="D11" s="25"/>
      <c r="E11" s="15"/>
      <c r="F11" s="25"/>
    </row>
    <row r="12" spans="1:15" s="2" customFormat="1" ht="30" x14ac:dyDescent="0.25">
      <c r="A12" s="10" t="s">
        <v>13</v>
      </c>
      <c r="B12" s="19"/>
      <c r="C12" s="19"/>
      <c r="D12" s="19"/>
      <c r="E12" s="19"/>
      <c r="F12" s="25"/>
    </row>
    <row r="13" spans="1:15" s="2" customFormat="1" ht="45" x14ac:dyDescent="0.25">
      <c r="A13" s="10" t="s">
        <v>10</v>
      </c>
      <c r="B13" s="19">
        <v>33.9</v>
      </c>
      <c r="C13" s="19"/>
      <c r="D13" s="19">
        <v>314013.75</v>
      </c>
      <c r="E13" s="19"/>
      <c r="F13" s="15"/>
    </row>
    <row r="14" spans="1:15" s="1" customFormat="1" x14ac:dyDescent="0.25">
      <c r="A14" s="11" t="s">
        <v>9</v>
      </c>
      <c r="B14" s="20">
        <f>B7+B13</f>
        <v>2336.4</v>
      </c>
      <c r="C14" s="20">
        <f>C7+C8+C9+C11</f>
        <v>2336.4</v>
      </c>
      <c r="D14" s="20">
        <f>D7+D13</f>
        <v>316030.89</v>
      </c>
      <c r="E14" s="20">
        <f>E7+E8+E9+E11</f>
        <v>2331.15</v>
      </c>
      <c r="F14" s="20">
        <f t="shared" ref="F14" si="0">F7</f>
        <v>285.3599999999999</v>
      </c>
      <c r="O14" s="12"/>
    </row>
    <row r="15" spans="1:15" s="1" customFormat="1" x14ac:dyDescent="0.25"/>
    <row r="16" spans="1:15" s="1" customFormat="1" x14ac:dyDescent="0.25">
      <c r="A16" s="28"/>
      <c r="B16" s="28"/>
      <c r="C16" s="28"/>
      <c r="D16" s="28"/>
      <c r="E16" s="28"/>
      <c r="F16" s="28"/>
    </row>
    <row r="17" spans="5:6" s="1" customFormat="1" x14ac:dyDescent="0.25"/>
    <row r="18" spans="5:6" s="1" customFormat="1" x14ac:dyDescent="0.25"/>
    <row r="19" spans="5:6" s="1" customFormat="1" x14ac:dyDescent="0.25">
      <c r="E19" s="22"/>
      <c r="F19" s="22"/>
    </row>
  </sheetData>
  <mergeCells count="11">
    <mergeCell ref="E1:F1"/>
    <mergeCell ref="A2:F2"/>
    <mergeCell ref="F4:F5"/>
    <mergeCell ref="E19:F19"/>
    <mergeCell ref="F7:F12"/>
    <mergeCell ref="B4:C4"/>
    <mergeCell ref="B7:B11"/>
    <mergeCell ref="D4:E4"/>
    <mergeCell ref="D7:D11"/>
    <mergeCell ref="A4:A5"/>
    <mergeCell ref="A16:F16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2026-05-27T04:33:37Z</dcterms:modified>
</cp:coreProperties>
</file>