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4940" windowHeight="9090"/>
  </bookViews>
  <sheets>
    <sheet name="Доходы" sheetId="1" r:id="rId1"/>
    <sheet name="_params" sheetId="4" state="hidden" r:id="rId2"/>
  </sheets>
  <definedNames>
    <definedName name="APPT" localSheetId="0">Доходы!$B$25</definedName>
    <definedName name="FILE_NAME" localSheetId="0">Доходы!$I$3</definedName>
    <definedName name="FIO" localSheetId="0">Доходы!$E$25</definedName>
    <definedName name="FORM_CODE" localSheetId="0">Доходы!$I$5</definedName>
    <definedName name="LAST_CELL" localSheetId="0">Доходы!$G$90</definedName>
    <definedName name="PARAMS" localSheetId="0">Доходы!$I$1</definedName>
    <definedName name="PERIOD" localSheetId="0">Доходы!$I$6</definedName>
    <definedName name="RANGE_NAMES" localSheetId="0">Доходы!$I$9</definedName>
    <definedName name="RBEGIN_1" localSheetId="0">Доходы!$B$20</definedName>
    <definedName name="REG_DATE" localSheetId="0">Доходы!$D$10</definedName>
    <definedName name="REND_1" localSheetId="0">Доходы!$B$90</definedName>
    <definedName name="SIGN" localSheetId="0">Доходы!$B$24:$E$26</definedName>
    <definedName name="SRC_CODE" localSheetId="0">Доходы!$I$8</definedName>
    <definedName name="SRC_KIND" localSheetId="0">Доходы!$I$7</definedName>
  </definedNames>
  <calcPr calcId="145621"/>
</workbook>
</file>

<file path=xl/calcChain.xml><?xml version="1.0" encoding="utf-8"?>
<calcChain xmlns="http://schemas.openxmlformats.org/spreadsheetml/2006/main">
  <c r="G45" i="1" l="1"/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0" i="1"/>
  <c r="G22" i="1"/>
</calcChain>
</file>

<file path=xl/sharedStrings.xml><?xml version="1.0" encoding="utf-8"?>
<sst xmlns="http://schemas.openxmlformats.org/spreadsheetml/2006/main" count="246" uniqueCount="236">
  <si>
    <t>01.01.2026</t>
  </si>
  <si>
    <t>094</t>
  </si>
  <si>
    <t/>
  </si>
  <si>
    <t>Код строки</t>
  </si>
  <si>
    <t>Код дохода по бюджетной классификации</t>
  </si>
  <si>
    <t>Исполнено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</si>
  <si>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</si>
  <si>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</si>
  <si>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</si>
  <si>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</si>
  <si>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</si>
  <si>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</si>
  <si>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</si>
  <si>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</si>
  <si>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</si>
  <si>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</si>
  <si>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</si>
  <si>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</si>
  <si>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</si>
  <si>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</si>
  <si>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</si>
  <si>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</si>
  <si>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</si>
  <si>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</si>
  <si>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</si>
  <si>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</si>
  <si>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</si>
  <si>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</si>
  <si>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</si>
  <si>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</si>
  <si>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</si>
  <si>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</si>
  <si>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</si>
  <si>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</si>
  <si>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</si>
  <si>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</si>
  <si>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</si>
  <si>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</si>
  <si>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</si>
  <si>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</si>
  <si>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</si>
  <si>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</si>
  <si>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</si>
  <si>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</si>
  <si>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</si>
  <si>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</si>
  <si>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</si>
  <si>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</si>
  <si>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</si>
  <si>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</si>
  <si>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</si>
  <si>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</si>
  <si>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</si>
  <si>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</si>
  <si>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</si>
  <si>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</si>
  <si>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</si>
  <si>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</si>
  <si>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</si>
  <si>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</si>
  <si>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</si>
  <si>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</si>
  <si>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</si>
  <si>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</si>
  <si>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</si>
  <si>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</si>
  <si>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</si>
  <si>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</si>
  <si>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</si>
  <si>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</si>
  <si>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</si>
  <si>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</si>
  <si>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</si>
  <si>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</si>
  <si>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</si>
  <si>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</si>
  <si>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</si>
  <si>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</si>
  <si>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</si>
  <si>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</si>
  <si>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</si>
  <si>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</si>
  <si>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</si>
  <si>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</si>
  <si>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</si>
  <si>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802 11100000000000000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</si>
  <si>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</si>
  <si>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802 11109000000000120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</si>
  <si>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</si>
  <si>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802 11109040000000120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</si>
  <si>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</si>
  <si>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802 11109045100000120</t>
  </si>
  <si>
    <t>ШТРАФЫ, САНКЦИИ, ВОЗМЕЩЕНИЕ УЩЕРБА</t>
  </si>
  <si>
    <t>802 11600000000000000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</si>
  <si>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</si>
  <si>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802 11602000000000140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</si>
  <si>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</si>
  <si>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</si>
  <si>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</si>
  <si>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802 11700000000000000</t>
  </si>
  <si>
    <t>Инициативные платежи</t>
  </si>
  <si>
    <t>802 11715000000000150</t>
  </si>
  <si>
    <t>Инициативные платежи, зачисляемые в бюджеты сельских поселений (поступления от физических лиц)</t>
  </si>
  <si>
    <t>802 11715030100002150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</si>
  <si>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</si>
  <si>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</si>
  <si>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</si>
  <si>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802 20200000000000000</t>
  </si>
  <si>
    <t>Дотации бюджетам бюджетной системы Российской Федерации</t>
  </si>
  <si>
    <t>802 20210000000000150</t>
  </si>
  <si>
    <t>Дотации на выравнивание бюджетной обеспеченности</t>
  </si>
  <si>
    <t>802 20215001000000150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</si>
  <si>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</si>
  <si>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802 20215001100000150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</si>
  <si>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</si>
  <si>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802 20216001000000150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</si>
  <si>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</si>
  <si>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802 20216001100000150</t>
  </si>
  <si>
    <t>Прочие дотации</t>
  </si>
  <si>
    <t>802 20219999000000150</t>
  </si>
  <si>
    <t>Дотации бюджетам сельских поселений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</si>
  <si>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802 20219999100000150</t>
  </si>
  <si>
    <t>Субсидии бюджетам бюджетной системы Российской Федерации (межбюджетные субсидии)</t>
  </si>
  <si>
    <t>802 20220000000000150</t>
  </si>
  <si>
    <t>Прочие субсидии</t>
  </si>
  <si>
    <t>802 20229999000000150</t>
  </si>
  <si>
    <t>Прочие субсидии бюджетам сельских поселений</t>
  </si>
  <si>
    <t>802 20229999100000150</t>
  </si>
  <si>
    <t>Субвенции бюджетам бюджетной системы Российской Федерации</t>
  </si>
  <si>
    <t>802 20230000000000150</t>
  </si>
  <si>
    <t>Субвенции местным бюджетам на выполнение передаваемых полномочий субъектов Российской Федерации</t>
  </si>
  <si>
    <t>802 20230024000000150</t>
  </si>
  <si>
    <t>Субвенции бюджетам сельских поселений на выполнение передаваемых полномочий субъектов Российской Федерации</t>
  </si>
  <si>
    <t>802 20230024100000150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</si>
  <si>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</si>
  <si>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802 20235118000000150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</si>
  <si>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</si>
  <si>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802 20235118100000150</t>
  </si>
  <si>
    <t>Иные межбюджетные трансферты</t>
  </si>
  <si>
    <t>802 20240000000000150</t>
  </si>
  <si>
    <t>Прочие межбюджетные трансферты, передаваемые бюджетам</t>
  </si>
  <si>
    <t>802 20249999000000150</t>
  </si>
  <si>
    <t>Прочие межбюджетные трансферты, передаваемые бюджетам сельских поселений</t>
  </si>
  <si>
    <t>802 20249999100000150</t>
  </si>
  <si>
    <t>ВОЗВРАТ ОСТАТКОВ СУБСИДИЙ, СУБВЕНЦИЙ И ИНЫХ МЕЖБЮДЖЕТНЫХ ТРАНСФЕРТОВ, ИМЕЮЩИХ ЦЕЛЕВОЕ НАЗНАЧЕНИЕ, ПРОШЛЫХ ЛЕТ</t>
  </si>
  <si>
    <t>802 21900000000000000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</si>
  <si>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</si>
  <si>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802 21900000100000150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</si>
  <si>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</si>
  <si>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802 21960010100000150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</si>
  <si>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</si>
  <si>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</si>
  <si>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</si>
  <si>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</si>
  <si>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</si>
  <si>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</si>
  <si>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</si>
  <si>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</si>
  <si>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</si>
  <si>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</si>
  <si>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</si>
  <si>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C:\Users\User\Desktop\REP\117Y01.txt</t>
  </si>
  <si>
    <t>Доходы/EXPORT_SRC_CODE</t>
  </si>
  <si>
    <t>Доходы/PERIOD</t>
  </si>
  <si>
    <t xml:space="preserve">Приложение № 2                                                                                </t>
  </si>
  <si>
    <t>Бюджетная роспись с учетом измененний</t>
  </si>
  <si>
    <t>Процент исполнения бюджета</t>
  </si>
  <si>
    <t>Наименование групп, подгрупп, статей, подстатей, элементов, программ (подпрограмм), кодов экономической классификации доходов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</si>
  <si>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</si>
  <si>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</si>
  <si>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</si>
  <si>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</si>
  <si>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</si>
  <si>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</si>
  <si>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</si>
  <si>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</si>
  <si>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</si>
  <si>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</si>
  <si>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</si>
  <si>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</si>
  <si>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</si>
  <si>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</si>
  <si>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</si>
  <si>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</si>
  <si>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</si>
  <si>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</si>
  <si>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</si>
  <si>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</si>
  <si>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</si>
  <si>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</si>
  <si>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</si>
  <si>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</si>
  <si>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</si>
  <si>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</si>
  <si>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</si>
  <si>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</si>
  <si>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</si>
  <si>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</si>
  <si>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</si>
  <si>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</si>
  <si>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</si>
  <si>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</si>
  <si>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</si>
  <si>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</si>
  <si>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</si>
  <si>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</si>
  <si>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</si>
  <si>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</si>
  <si>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</si>
  <si>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</si>
  <si>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</si>
  <si>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</si>
  <si>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</si>
  <si>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</si>
  <si>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</si>
  <si>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</si>
  <si>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</si>
  <si>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</si>
  <si>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</si>
  <si>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</si>
  <si>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</si>
  <si>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</si>
  <si>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</si>
  <si>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</si>
  <si>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</si>
  <si>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</si>
  <si>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</si>
  <si>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</si>
  <si>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</si>
  <si>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</si>
  <si>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</si>
  <si>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</si>
  <si>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</si>
  <si>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</si>
  <si>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 xml:space="preserve">Исполнение доходов  бюджета Березовского сельсовета Большеулуйского района за 2025 год </t>
  </si>
  <si>
    <t>к  решению Ачинского окружного Совета депутатов от 29.05.2026                   № 13-198р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</si>
</sst>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2" fillId="0" borderId="0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 vertical="center"/>
    </xf>
    <xf numFmtId="0" fontId="0" fillId="0" borderId="0" xfId="0" applyNumberFormat="1"/>
    <xf numFmtId="0" fontId="4" fillId="0" borderId="0" xfId="0" applyFont="1" applyFill="1"/>
    <xf numFmtId="0" fontId="5" fillId="0" borderId="0" xfId="0" applyNumberFormat="1" applyFont="1" applyFill="1"/>
    <xf numFmtId="4" fontId="4" fillId="0" borderId="0" xfId="0" applyNumberFormat="1" applyFont="1" applyFill="1"/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Continuous"/>
    </xf>
    <xf numFmtId="0" fontId="5" fillId="0" borderId="0" xfId="0" applyNumberFormat="1" applyFont="1" applyFill="1" applyBorder="1" applyAlignment="1" applyProtection="1">
      <alignment horizontal="center"/>
    </xf>
    <xf numFmtId="49" fontId="4" fillId="0" borderId="5" xfId="0" applyNumberFormat="1" applyFont="1" applyBorder="1" applyAlignment="1" applyProtection="1">
      <alignment horizontal="center" wrapText="1"/>
    </xf>
    <xf numFmtId="49" fontId="4" fillId="0" borderId="5" xfId="0" applyNumberFormat="1" applyFont="1" applyBorder="1" applyAlignment="1" applyProtection="1">
      <alignment horizontal="left" wrapText="1"/>
    </xf>
    <xf numFmtId="164" fontId="4" fillId="0" borderId="5" xfId="0" applyNumberFormat="1" applyFont="1" applyBorder="1" applyAlignment="1" applyProtection="1">
      <alignment horizontal="left" wrapText="1"/>
    </xf>
    <xf numFmtId="49" fontId="4" fillId="0" borderId="4" xfId="0" applyNumberFormat="1" applyFont="1" applyBorder="1" applyAlignment="1" applyProtection="1">
      <alignment horizontal="center"/>
    </xf>
    <xf numFmtId="49" fontId="4" fillId="0" borderId="7" xfId="0" applyNumberFormat="1" applyFont="1" applyBorder="1" applyAlignment="1" applyProtection="1">
      <alignment horizontal="center"/>
    </xf>
    <xf numFmtId="49" fontId="4" fillId="0" borderId="10" xfId="0" applyNumberFormat="1" applyFont="1" applyBorder="1" applyAlignment="1" applyProtection="1">
      <alignment horizontal="center"/>
    </xf>
    <xf numFmtId="165" fontId="4" fillId="0" borderId="5" xfId="0" applyNumberFormat="1" applyFont="1" applyBorder="1" applyAlignment="1" applyProtection="1">
      <alignment horizontal="right"/>
    </xf>
    <xf numFmtId="165" fontId="4" fillId="0" borderId="6" xfId="0" applyNumberFormat="1" applyFont="1" applyBorder="1" applyAlignment="1" applyProtection="1">
      <alignment horizontal="right"/>
    </xf>
    <xf numFmtId="165" fontId="4" fillId="0" borderId="8" xfId="0" applyNumberFormat="1" applyFont="1" applyBorder="1" applyAlignment="1" applyProtection="1">
      <alignment horizontal="right"/>
    </xf>
    <xf numFmtId="165" fontId="4" fillId="0" borderId="2" xfId="0" applyNumberFormat="1" applyFont="1" applyBorder="1" applyAlignment="1" applyProtection="1">
      <alignment horizontal="right"/>
    </xf>
    <xf numFmtId="165" fontId="4" fillId="0" borderId="3" xfId="0" applyNumberFormat="1" applyFont="1" applyBorder="1" applyAlignment="1" applyProtection="1">
      <alignment horizontal="right"/>
    </xf>
    <xf numFmtId="165" fontId="4" fillId="0" borderId="9" xfId="0" applyNumberFormat="1" applyFont="1" applyBorder="1" applyAlignment="1" applyProtection="1">
      <alignment horizontal="right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4" fontId="6" fillId="0" borderId="0" xfId="0" applyNumberFormat="1" applyFont="1" applyFill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3" fillId="0" borderId="0" xfId="0" applyNumberFormat="1" applyFont="1" applyBorder="1" applyAlignment="1" applyProtection="1">
      <alignment wrapText="1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8" fillId="0" borderId="0" xfId="0" applyFont="1" applyBorder="1" applyAlignment="1" applyProtection="1">
      <alignment horizontal="left"/>
    </xf>
    <xf numFmtId="0" fontId="8" fillId="0" borderId="0" xfId="0" applyFont="1" applyAlignment="1">
      <alignment horizontal="left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showGridLines="0" tabSelected="1" workbookViewId="0">
      <selection activeCell="D2" sqref="D2"/>
    </sheetView>
  </sheetViews>
  <sheetFormatPr defaultRowHeight="12.75" customHeight="1" x14ac:dyDescent="0.2"/>
  <cols>
    <col min="2" max="2" width="43.7109375" customWidth="1"/>
    <col min="3" max="3" width="2.28515625" hidden="1" customWidth="1"/>
    <col min="4" max="4" width="22.28515625" customWidth="1"/>
    <col min="5" max="5" width="12.28515625" customWidth="1"/>
    <col min="6" max="6" width="13" customWidth="1"/>
    <col min="7" max="7" width="10.28515625" customWidth="1"/>
    <col min="8" max="8" width="0.42578125" hidden="1" customWidth="1"/>
    <col min="9" max="9" width="9.140625" hidden="1" customWidth="1"/>
  </cols>
  <sheetData>
    <row r="1" spans="1:16" ht="15.75" x14ac:dyDescent="0.25">
      <c r="B1" s="44"/>
      <c r="C1" s="44"/>
      <c r="D1" s="44"/>
      <c r="E1" s="45" t="s">
        <v>164</v>
      </c>
      <c r="F1" s="45"/>
      <c r="G1" s="45"/>
    </row>
    <row r="2" spans="1:16" ht="48" customHeight="1" x14ac:dyDescent="0.25">
      <c r="E2" s="46" t="s">
        <v>235</v>
      </c>
      <c r="F2" s="46"/>
      <c r="G2" s="46"/>
      <c r="J2" s="9"/>
      <c r="K2" s="9"/>
      <c r="L2" s="38"/>
      <c r="M2" s="38"/>
      <c r="N2" s="38"/>
      <c r="O2" s="38"/>
      <c r="P2" s="38"/>
    </row>
    <row r="3" spans="1:16" ht="15.75" hidden="1" customHeight="1" x14ac:dyDescent="0.25">
      <c r="B3" s="10"/>
      <c r="C3" s="10"/>
      <c r="D3" s="10"/>
      <c r="E3" s="10"/>
      <c r="F3" s="43" t="s">
        <v>164</v>
      </c>
      <c r="G3" s="43"/>
      <c r="H3" s="10"/>
      <c r="I3" s="10"/>
      <c r="J3" s="11"/>
      <c r="K3" s="11"/>
      <c r="L3" s="39"/>
      <c r="M3" s="39"/>
      <c r="N3" s="39"/>
      <c r="O3" s="39"/>
      <c r="P3" s="39"/>
    </row>
    <row r="4" spans="1:16" ht="63" hidden="1" customHeight="1" x14ac:dyDescent="0.2">
      <c r="B4" s="10"/>
      <c r="C4" s="10"/>
      <c r="D4" s="10"/>
      <c r="E4" s="10"/>
      <c r="F4" s="43"/>
      <c r="G4" s="43"/>
      <c r="O4" s="12"/>
      <c r="P4" s="12"/>
    </row>
    <row r="5" spans="1:16" hidden="1" x14ac:dyDescent="0.2">
      <c r="B5" s="2"/>
      <c r="C5" s="2"/>
      <c r="D5" s="2"/>
      <c r="E5" s="2"/>
      <c r="F5" s="1"/>
      <c r="G5" s="13"/>
    </row>
    <row r="6" spans="1:16" ht="21" hidden="1" customHeight="1" x14ac:dyDescent="0.2">
      <c r="B6" s="3"/>
      <c r="C6" s="41"/>
      <c r="D6" s="42"/>
      <c r="E6" s="42"/>
      <c r="F6" s="1"/>
      <c r="G6" s="13"/>
    </row>
    <row r="7" spans="1:16" hidden="1" x14ac:dyDescent="0.2">
      <c r="B7" s="3"/>
      <c r="C7" s="41"/>
      <c r="D7" s="41"/>
      <c r="E7" s="41"/>
      <c r="F7" s="1"/>
      <c r="G7" s="13"/>
    </row>
    <row r="8" spans="1:16" hidden="1" x14ac:dyDescent="0.2">
      <c r="B8" s="3"/>
      <c r="C8" s="3"/>
      <c r="D8" s="3"/>
      <c r="E8" s="4"/>
      <c r="F8" s="1"/>
      <c r="G8" s="14"/>
    </row>
    <row r="9" spans="1:16" hidden="1" x14ac:dyDescent="0.2">
      <c r="B9" s="3"/>
      <c r="C9" s="3"/>
      <c r="D9" s="5"/>
      <c r="E9" s="4"/>
      <c r="F9" s="1"/>
      <c r="G9" s="14"/>
    </row>
    <row r="10" spans="1:16" ht="37.5" customHeight="1" x14ac:dyDescent="0.25">
      <c r="B10" s="40" t="s">
        <v>234</v>
      </c>
      <c r="C10" s="40"/>
      <c r="D10" s="40"/>
      <c r="E10" s="40"/>
      <c r="F10" s="40"/>
      <c r="G10" s="40"/>
      <c r="H10" s="40"/>
      <c r="I10" s="40"/>
    </row>
    <row r="11" spans="1:16" ht="37.5" customHeight="1" x14ac:dyDescent="0.25">
      <c r="B11" s="15"/>
      <c r="C11" s="15"/>
      <c r="D11" s="15"/>
      <c r="E11" s="15"/>
      <c r="F11" s="15"/>
      <c r="G11" s="15"/>
      <c r="H11" s="15"/>
      <c r="I11" s="15"/>
    </row>
    <row r="12" spans="1:16" ht="4.1500000000000004" customHeight="1" x14ac:dyDescent="0.2">
      <c r="A12" s="29" t="s">
        <v>3</v>
      </c>
      <c r="B12" s="32" t="s">
        <v>167</v>
      </c>
      <c r="D12" s="29" t="s">
        <v>4</v>
      </c>
      <c r="E12" s="34" t="s">
        <v>165</v>
      </c>
      <c r="F12" s="37" t="s">
        <v>5</v>
      </c>
      <c r="G12" s="37" t="s">
        <v>166</v>
      </c>
      <c r="H12" s="28"/>
      <c r="I12" s="28"/>
    </row>
    <row r="13" spans="1:16" ht="3.6" customHeight="1" x14ac:dyDescent="0.2">
      <c r="A13" s="30"/>
      <c r="B13" s="32"/>
      <c r="D13" s="30"/>
      <c r="E13" s="35"/>
      <c r="F13" s="37"/>
      <c r="G13" s="37"/>
      <c r="H13" s="28"/>
      <c r="I13" s="28"/>
    </row>
    <row r="14" spans="1:16" ht="3" customHeight="1" x14ac:dyDescent="0.2">
      <c r="A14" s="30"/>
      <c r="B14" s="32"/>
      <c r="D14" s="30"/>
      <c r="E14" s="35"/>
      <c r="F14" s="37"/>
      <c r="G14" s="37"/>
      <c r="H14" s="28"/>
      <c r="I14" s="28"/>
    </row>
    <row r="15" spans="1:16" ht="3" customHeight="1" x14ac:dyDescent="0.2">
      <c r="A15" s="30"/>
      <c r="B15" s="32"/>
      <c r="D15" s="30"/>
      <c r="E15" s="35"/>
      <c r="F15" s="37"/>
      <c r="G15" s="37"/>
      <c r="H15" s="28"/>
      <c r="I15" s="28"/>
    </row>
    <row r="16" spans="1:16" ht="3" customHeight="1" x14ac:dyDescent="0.2">
      <c r="A16" s="30"/>
      <c r="B16" s="32"/>
      <c r="D16" s="30"/>
      <c r="E16" s="35"/>
      <c r="F16" s="37"/>
      <c r="G16" s="37"/>
      <c r="H16" s="28"/>
      <c r="I16" s="28"/>
    </row>
    <row r="17" spans="1:9" ht="3" customHeight="1" x14ac:dyDescent="0.2">
      <c r="A17" s="30"/>
      <c r="B17" s="32"/>
      <c r="D17" s="30"/>
      <c r="E17" s="35"/>
      <c r="F17" s="37"/>
      <c r="G17" s="37"/>
      <c r="H17" s="28"/>
      <c r="I17" s="28"/>
    </row>
    <row r="18" spans="1:9" ht="23.45" customHeight="1" x14ac:dyDescent="0.2">
      <c r="A18" s="30"/>
      <c r="B18" s="32"/>
      <c r="D18" s="30"/>
      <c r="E18" s="35"/>
      <c r="F18" s="37"/>
      <c r="G18" s="37"/>
      <c r="H18" s="28"/>
      <c r="I18" s="28"/>
    </row>
    <row r="19" spans="1:9" ht="12.6" customHeight="1" thickBot="1" x14ac:dyDescent="0.25">
      <c r="A19" s="30"/>
      <c r="B19" s="33"/>
      <c r="D19" s="31"/>
      <c r="E19" s="36"/>
      <c r="F19" s="37"/>
      <c r="G19" s="37"/>
      <c r="H19" s="28"/>
      <c r="I19" s="28"/>
    </row>
    <row r="20" spans="1:9" x14ac:dyDescent="0.2">
      <c r="A20" s="16" t="s">
        <v>155</v>
      </c>
      <c r="B20" s="17" t="s">
        <v>9</v>
      </c>
      <c r="D20" s="19" t="s">
        <v>10</v>
      </c>
      <c r="E20" s="22">
        <v>15029.8</v>
      </c>
      <c r="F20" s="23">
        <v>14106.6</v>
      </c>
      <c r="G20" s="26">
        <f>F20/E20*100</f>
        <v>93.857536361095967</v>
      </c>
    </row>
    <row r="21" spans="1:9" x14ac:dyDescent="0.2">
      <c r="A21" s="16" t="s">
        <v>168</v>
      </c>
      <c r="B21" s="17" t="s">
        <v>11</v>
      </c>
      <c r="D21" s="20"/>
      <c r="E21" s="24"/>
      <c r="F21" s="24"/>
      <c r="G21" s="27"/>
    </row>
    <row r="22" spans="1:9" x14ac:dyDescent="0.2">
      <c r="A22" s="16" t="s">
        <v>157</v>
      </c>
      <c r="B22" s="17" t="s">
        <v>12</v>
      </c>
      <c r="D22" s="21" t="s">
        <v>13</v>
      </c>
      <c r="E22" s="25">
        <v>971.4</v>
      </c>
      <c r="F22" s="25">
        <v>917.4</v>
      </c>
      <c r="G22" s="26">
        <f>F22/E22*100</f>
        <v>94.441012970969723</v>
      </c>
    </row>
    <row r="23" spans="1:9" x14ac:dyDescent="0.2">
      <c r="A23" s="16" t="s">
        <v>6</v>
      </c>
      <c r="B23" s="17" t="s">
        <v>14</v>
      </c>
      <c r="D23" s="21" t="s">
        <v>15</v>
      </c>
      <c r="E23" s="25">
        <v>98.6</v>
      </c>
      <c r="F23" s="25">
        <v>100.7</v>
      </c>
      <c r="G23" s="26">
        <f t="shared" ref="G23:G86" si="0">F23/E23*100</f>
        <v>102.12981744421907</v>
      </c>
    </row>
    <row r="24" spans="1:9" x14ac:dyDescent="0.2">
      <c r="A24" s="16" t="s">
        <v>7</v>
      </c>
      <c r="B24" s="17" t="s">
        <v>16</v>
      </c>
      <c r="D24" s="21" t="s">
        <v>17</v>
      </c>
      <c r="E24" s="25">
        <v>98.6</v>
      </c>
      <c r="F24" s="25">
        <v>100.7</v>
      </c>
      <c r="G24" s="26">
        <f t="shared" si="0"/>
        <v>102.12981744421907</v>
      </c>
    </row>
    <row r="25" spans="1:9" ht="76.5" x14ac:dyDescent="0.2">
      <c r="A25" s="16" t="s">
        <v>8</v>
      </c>
      <c r="B25" s="18" t="s">
        <v>18</v>
      </c>
      <c r="D25" s="21" t="s">
        <v>19</v>
      </c>
      <c r="E25" s="25">
        <v>73.3</v>
      </c>
      <c r="F25" s="25">
        <v>70.72</v>
      </c>
      <c r="G25" s="26">
        <f t="shared" si="0"/>
        <v>96.480218281036827</v>
      </c>
    </row>
    <row r="26" spans="1:9" ht="114.75" x14ac:dyDescent="0.2">
      <c r="A26" s="16" t="s">
        <v>169</v>
      </c>
      <c r="B26" s="18" t="s">
        <v>20</v>
      </c>
      <c r="D26" s="21" t="s">
        <v>21</v>
      </c>
      <c r="E26" s="25">
        <v>73.3</v>
      </c>
      <c r="F26" s="25">
        <v>70.7</v>
      </c>
      <c r="G26" s="26">
        <f t="shared" si="0"/>
        <v>96.452933151432475</v>
      </c>
    </row>
    <row r="27" spans="1:9" ht="76.5" x14ac:dyDescent="0.2">
      <c r="A27" s="16" t="s">
        <v>170</v>
      </c>
      <c r="B27" s="17" t="s">
        <v>22</v>
      </c>
      <c r="D27" s="21" t="s">
        <v>23</v>
      </c>
      <c r="E27" s="25" t="s">
        <v>24</v>
      </c>
      <c r="F27" s="25">
        <v>0</v>
      </c>
      <c r="G27" s="26" t="e">
        <f t="shared" si="0"/>
        <v>#VALUE!</v>
      </c>
    </row>
    <row r="28" spans="1:9" ht="114.75" x14ac:dyDescent="0.2">
      <c r="A28" s="16" t="s">
        <v>171</v>
      </c>
      <c r="B28" s="18" t="s">
        <v>25</v>
      </c>
      <c r="D28" s="21" t="s">
        <v>26</v>
      </c>
      <c r="E28" s="25">
        <v>0.1</v>
      </c>
      <c r="F28" s="25" t="s">
        <v>24</v>
      </c>
      <c r="G28" s="26" t="e">
        <f t="shared" si="0"/>
        <v>#VALUE!</v>
      </c>
    </row>
    <row r="29" spans="1:9" ht="153" x14ac:dyDescent="0.2">
      <c r="A29" s="16" t="s">
        <v>172</v>
      </c>
      <c r="B29" s="18" t="s">
        <v>27</v>
      </c>
      <c r="D29" s="21" t="s">
        <v>28</v>
      </c>
      <c r="E29" s="25">
        <v>0.1</v>
      </c>
      <c r="F29" s="25" t="s">
        <v>24</v>
      </c>
      <c r="G29" s="26" t="e">
        <f t="shared" si="0"/>
        <v>#VALUE!</v>
      </c>
    </row>
    <row r="30" spans="1:9" ht="51" x14ac:dyDescent="0.2">
      <c r="A30" s="16" t="s">
        <v>173</v>
      </c>
      <c r="B30" s="17" t="s">
        <v>29</v>
      </c>
      <c r="D30" s="21" t="s">
        <v>30</v>
      </c>
      <c r="E30" s="25">
        <v>3</v>
      </c>
      <c r="F30" s="25">
        <v>2.8</v>
      </c>
      <c r="G30" s="26">
        <f t="shared" si="0"/>
        <v>93.333333333333329</v>
      </c>
    </row>
    <row r="31" spans="1:9" ht="76.5" x14ac:dyDescent="0.2">
      <c r="A31" s="16" t="s">
        <v>174</v>
      </c>
      <c r="B31" s="17" t="s">
        <v>31</v>
      </c>
      <c r="D31" s="21" t="s">
        <v>32</v>
      </c>
      <c r="E31" s="25">
        <v>3</v>
      </c>
      <c r="F31" s="25">
        <v>2.4</v>
      </c>
      <c r="G31" s="26">
        <f t="shared" si="0"/>
        <v>80</v>
      </c>
    </row>
    <row r="32" spans="1:9" ht="76.5" x14ac:dyDescent="0.2">
      <c r="A32" s="16" t="s">
        <v>175</v>
      </c>
      <c r="B32" s="17" t="s">
        <v>33</v>
      </c>
      <c r="D32" s="21" t="s">
        <v>34</v>
      </c>
      <c r="E32" s="25" t="s">
        <v>24</v>
      </c>
      <c r="F32" s="25">
        <v>0.4</v>
      </c>
      <c r="G32" s="26" t="e">
        <f t="shared" si="0"/>
        <v>#VALUE!</v>
      </c>
    </row>
    <row r="33" spans="1:7" ht="63.75" x14ac:dyDescent="0.2">
      <c r="A33" s="16" t="s">
        <v>176</v>
      </c>
      <c r="B33" s="17" t="s">
        <v>35</v>
      </c>
      <c r="D33" s="21" t="s">
        <v>36</v>
      </c>
      <c r="E33" s="25">
        <v>22200</v>
      </c>
      <c r="F33" s="25">
        <v>27190.04</v>
      </c>
      <c r="G33" s="26">
        <f t="shared" si="0"/>
        <v>122.47765765765766</v>
      </c>
    </row>
    <row r="34" spans="1:7" ht="89.25" x14ac:dyDescent="0.2">
      <c r="A34" s="16" t="s">
        <v>177</v>
      </c>
      <c r="B34" s="18" t="s">
        <v>37</v>
      </c>
      <c r="D34" s="21" t="s">
        <v>38</v>
      </c>
      <c r="E34" s="25">
        <v>22.2</v>
      </c>
      <c r="F34" s="25">
        <v>27.19</v>
      </c>
      <c r="G34" s="26">
        <f t="shared" si="0"/>
        <v>122.47747747747748</v>
      </c>
    </row>
    <row r="35" spans="1:7" ht="38.25" x14ac:dyDescent="0.2">
      <c r="A35" s="16" t="s">
        <v>178</v>
      </c>
      <c r="B35" s="17" t="s">
        <v>39</v>
      </c>
      <c r="D35" s="21" t="s">
        <v>40</v>
      </c>
      <c r="E35" s="25">
        <v>387.4</v>
      </c>
      <c r="F35" s="25">
        <v>382.15</v>
      </c>
      <c r="G35" s="26">
        <f t="shared" si="0"/>
        <v>98.644811564274647</v>
      </c>
    </row>
    <row r="36" spans="1:7" ht="38.25" x14ac:dyDescent="0.2">
      <c r="A36" s="16" t="s">
        <v>179</v>
      </c>
      <c r="B36" s="17" t="s">
        <v>41</v>
      </c>
      <c r="D36" s="21" t="s">
        <v>42</v>
      </c>
      <c r="E36" s="25">
        <v>387.4</v>
      </c>
      <c r="F36" s="25">
        <v>382.15</v>
      </c>
      <c r="G36" s="26">
        <f t="shared" si="0"/>
        <v>98.644811564274647</v>
      </c>
    </row>
    <row r="37" spans="1:7" ht="76.5" x14ac:dyDescent="0.2">
      <c r="A37" s="16" t="s">
        <v>180</v>
      </c>
      <c r="B37" s="17" t="s">
        <v>43</v>
      </c>
      <c r="D37" s="21" t="s">
        <v>44</v>
      </c>
      <c r="E37" s="25">
        <v>200</v>
      </c>
      <c r="F37" s="25">
        <v>193.85</v>
      </c>
      <c r="G37" s="26">
        <f t="shared" si="0"/>
        <v>96.924999999999997</v>
      </c>
    </row>
    <row r="38" spans="1:7" ht="114.75" x14ac:dyDescent="0.2">
      <c r="A38" s="16" t="s">
        <v>181</v>
      </c>
      <c r="B38" s="18" t="s">
        <v>45</v>
      </c>
      <c r="D38" s="21" t="s">
        <v>46</v>
      </c>
      <c r="E38" s="25">
        <v>200</v>
      </c>
      <c r="F38" s="25">
        <v>193.85</v>
      </c>
      <c r="G38" s="26">
        <f t="shared" si="0"/>
        <v>96.924999999999997</v>
      </c>
    </row>
    <row r="39" spans="1:7" ht="89.25" x14ac:dyDescent="0.2">
      <c r="A39" s="16" t="s">
        <v>182</v>
      </c>
      <c r="B39" s="18" t="s">
        <v>47</v>
      </c>
      <c r="D39" s="21" t="s">
        <v>48</v>
      </c>
      <c r="E39" s="25">
        <v>1.2</v>
      </c>
      <c r="F39" s="25">
        <v>1.1000000000000001</v>
      </c>
      <c r="G39" s="26">
        <f t="shared" si="0"/>
        <v>91.666666666666671</v>
      </c>
    </row>
    <row r="40" spans="1:7" ht="127.5" x14ac:dyDescent="0.2">
      <c r="A40" s="16" t="s">
        <v>183</v>
      </c>
      <c r="B40" s="18" t="s">
        <v>49</v>
      </c>
      <c r="D40" s="21" t="s">
        <v>50</v>
      </c>
      <c r="E40" s="25">
        <v>1.2</v>
      </c>
      <c r="F40" s="25">
        <v>1.1000000000000001</v>
      </c>
      <c r="G40" s="26">
        <f t="shared" si="0"/>
        <v>91.666666666666671</v>
      </c>
    </row>
    <row r="41" spans="1:7" ht="76.5" x14ac:dyDescent="0.2">
      <c r="A41" s="16" t="s">
        <v>184</v>
      </c>
      <c r="B41" s="17" t="s">
        <v>51</v>
      </c>
      <c r="D41" s="21" t="s">
        <v>52</v>
      </c>
      <c r="E41" s="25">
        <v>205.2</v>
      </c>
      <c r="F41" s="25">
        <v>206.5</v>
      </c>
      <c r="G41" s="26">
        <f t="shared" si="0"/>
        <v>100.6335282651072</v>
      </c>
    </row>
    <row r="42" spans="1:7" ht="114.75" x14ac:dyDescent="0.2">
      <c r="A42" s="16" t="s">
        <v>185</v>
      </c>
      <c r="B42" s="18" t="s">
        <v>53</v>
      </c>
      <c r="D42" s="21" t="s">
        <v>54</v>
      </c>
      <c r="E42" s="25">
        <v>205.2</v>
      </c>
      <c r="F42" s="25">
        <v>206.5</v>
      </c>
      <c r="G42" s="26">
        <f t="shared" si="0"/>
        <v>100.6335282651072</v>
      </c>
    </row>
    <row r="43" spans="1:7" ht="76.5" x14ac:dyDescent="0.2">
      <c r="A43" s="16" t="s">
        <v>186</v>
      </c>
      <c r="B43" s="17" t="s">
        <v>55</v>
      </c>
      <c r="D43" s="21" t="s">
        <v>56</v>
      </c>
      <c r="E43" s="25">
        <v>-19</v>
      </c>
      <c r="F43" s="25">
        <v>-19.38</v>
      </c>
      <c r="G43" s="26">
        <f t="shared" si="0"/>
        <v>102</v>
      </c>
    </row>
    <row r="44" spans="1:7" ht="114.75" x14ac:dyDescent="0.2">
      <c r="A44" s="16" t="s">
        <v>187</v>
      </c>
      <c r="B44" s="18" t="s">
        <v>57</v>
      </c>
      <c r="D44" s="21" t="s">
        <v>58</v>
      </c>
      <c r="E44" s="25">
        <v>-19</v>
      </c>
      <c r="F44" s="25">
        <v>-19.38</v>
      </c>
      <c r="G44" s="26">
        <f t="shared" si="0"/>
        <v>102</v>
      </c>
    </row>
    <row r="45" spans="1:7" x14ac:dyDescent="0.2">
      <c r="A45" s="16" t="s">
        <v>188</v>
      </c>
      <c r="B45" s="17" t="s">
        <v>59</v>
      </c>
      <c r="D45" s="21" t="s">
        <v>60</v>
      </c>
      <c r="E45" s="25">
        <v>4</v>
      </c>
      <c r="F45" s="25">
        <v>4</v>
      </c>
      <c r="G45" s="26">
        <f>F45/E45*100</f>
        <v>100</v>
      </c>
    </row>
    <row r="46" spans="1:7" x14ac:dyDescent="0.2">
      <c r="A46" s="16" t="s">
        <v>189</v>
      </c>
      <c r="B46" s="17" t="s">
        <v>61</v>
      </c>
      <c r="D46" s="21" t="s">
        <v>62</v>
      </c>
      <c r="E46" s="25">
        <v>4</v>
      </c>
      <c r="F46" s="25">
        <v>4</v>
      </c>
      <c r="G46" s="26">
        <f t="shared" si="0"/>
        <v>100</v>
      </c>
    </row>
    <row r="47" spans="1:7" x14ac:dyDescent="0.2">
      <c r="A47" s="16" t="s">
        <v>190</v>
      </c>
      <c r="B47" s="17" t="s">
        <v>61</v>
      </c>
      <c r="D47" s="21" t="s">
        <v>63</v>
      </c>
      <c r="E47" s="25">
        <v>4</v>
      </c>
      <c r="F47" s="25">
        <v>4</v>
      </c>
      <c r="G47" s="26">
        <f t="shared" si="0"/>
        <v>100</v>
      </c>
    </row>
    <row r="48" spans="1:7" ht="51" x14ac:dyDescent="0.2">
      <c r="A48" s="16" t="s">
        <v>191</v>
      </c>
      <c r="B48" s="17" t="s">
        <v>64</v>
      </c>
      <c r="D48" s="21" t="s">
        <v>65</v>
      </c>
      <c r="E48" s="25">
        <v>4</v>
      </c>
      <c r="F48" s="25">
        <v>4</v>
      </c>
      <c r="G48" s="26">
        <f t="shared" si="0"/>
        <v>100</v>
      </c>
    </row>
    <row r="49" spans="1:7" x14ac:dyDescent="0.2">
      <c r="A49" s="16" t="s">
        <v>192</v>
      </c>
      <c r="B49" s="17" t="s">
        <v>66</v>
      </c>
      <c r="D49" s="21" t="s">
        <v>67</v>
      </c>
      <c r="E49" s="25">
        <v>232</v>
      </c>
      <c r="F49" s="25">
        <v>181.5</v>
      </c>
      <c r="G49" s="26">
        <f t="shared" si="0"/>
        <v>78.232758620689651</v>
      </c>
    </row>
    <row r="50" spans="1:7" x14ac:dyDescent="0.2">
      <c r="A50" s="16" t="s">
        <v>193</v>
      </c>
      <c r="B50" s="17" t="s">
        <v>68</v>
      </c>
      <c r="D50" s="21" t="s">
        <v>69</v>
      </c>
      <c r="E50" s="25">
        <v>71</v>
      </c>
      <c r="F50" s="25">
        <v>55.8</v>
      </c>
      <c r="G50" s="26">
        <f t="shared" si="0"/>
        <v>78.591549295774641</v>
      </c>
    </row>
    <row r="51" spans="1:7" ht="51" x14ac:dyDescent="0.2">
      <c r="A51" s="16" t="s">
        <v>194</v>
      </c>
      <c r="B51" s="17" t="s">
        <v>70</v>
      </c>
      <c r="D51" s="21" t="s">
        <v>71</v>
      </c>
      <c r="E51" s="25">
        <v>71</v>
      </c>
      <c r="F51" s="25">
        <v>55.8</v>
      </c>
      <c r="G51" s="26">
        <f t="shared" si="0"/>
        <v>78.591549295774641</v>
      </c>
    </row>
    <row r="52" spans="1:7" ht="76.5" x14ac:dyDescent="0.2">
      <c r="A52" s="16" t="s">
        <v>195</v>
      </c>
      <c r="B52" s="17" t="s">
        <v>72</v>
      </c>
      <c r="D52" s="21" t="s">
        <v>73</v>
      </c>
      <c r="E52" s="25">
        <v>71</v>
      </c>
      <c r="F52" s="25">
        <v>55.8</v>
      </c>
      <c r="G52" s="26">
        <f t="shared" si="0"/>
        <v>78.591549295774641</v>
      </c>
    </row>
    <row r="53" spans="1:7" x14ac:dyDescent="0.2">
      <c r="A53" s="16" t="s">
        <v>196</v>
      </c>
      <c r="B53" s="17" t="s">
        <v>74</v>
      </c>
      <c r="D53" s="21" t="s">
        <v>75</v>
      </c>
      <c r="E53" s="25">
        <v>161</v>
      </c>
      <c r="F53" s="25">
        <v>125.7</v>
      </c>
      <c r="G53" s="26">
        <f t="shared" si="0"/>
        <v>78.074534161490689</v>
      </c>
    </row>
    <row r="54" spans="1:7" x14ac:dyDescent="0.2">
      <c r="A54" s="16" t="s">
        <v>197</v>
      </c>
      <c r="B54" s="17" t="s">
        <v>76</v>
      </c>
      <c r="D54" s="21" t="s">
        <v>77</v>
      </c>
      <c r="E54" s="25">
        <v>41</v>
      </c>
      <c r="F54" s="25">
        <v>26.9</v>
      </c>
      <c r="G54" s="26">
        <f t="shared" si="0"/>
        <v>65.609756097560961</v>
      </c>
    </row>
    <row r="55" spans="1:7" ht="38.25" x14ac:dyDescent="0.2">
      <c r="A55" s="16" t="s">
        <v>198</v>
      </c>
      <c r="B55" s="17" t="s">
        <v>78</v>
      </c>
      <c r="D55" s="21" t="s">
        <v>79</v>
      </c>
      <c r="E55" s="25">
        <v>41</v>
      </c>
      <c r="F55" s="25">
        <v>26.9</v>
      </c>
      <c r="G55" s="26">
        <f t="shared" si="0"/>
        <v>65.609756097560961</v>
      </c>
    </row>
    <row r="56" spans="1:7" x14ac:dyDescent="0.2">
      <c r="A56" s="16" t="s">
        <v>199</v>
      </c>
      <c r="B56" s="17" t="s">
        <v>80</v>
      </c>
      <c r="D56" s="21" t="s">
        <v>81</v>
      </c>
      <c r="E56" s="25">
        <v>120</v>
      </c>
      <c r="F56" s="25">
        <v>98.8</v>
      </c>
      <c r="G56" s="26">
        <f t="shared" si="0"/>
        <v>82.333333333333343</v>
      </c>
    </row>
    <row r="57" spans="1:7" ht="38.25" x14ac:dyDescent="0.2">
      <c r="A57" s="16" t="s">
        <v>200</v>
      </c>
      <c r="B57" s="17" t="s">
        <v>82</v>
      </c>
      <c r="D57" s="21" t="s">
        <v>83</v>
      </c>
      <c r="E57" s="25">
        <v>120</v>
      </c>
      <c r="F57" s="25">
        <v>98.84</v>
      </c>
      <c r="G57" s="26">
        <f t="shared" si="0"/>
        <v>82.36666666666666</v>
      </c>
    </row>
    <row r="58" spans="1:7" ht="38.25" x14ac:dyDescent="0.2">
      <c r="A58" s="16" t="s">
        <v>201</v>
      </c>
      <c r="B58" s="17" t="s">
        <v>84</v>
      </c>
      <c r="D58" s="21" t="s">
        <v>85</v>
      </c>
      <c r="E58" s="25">
        <v>9.4</v>
      </c>
      <c r="F58" s="25">
        <v>10</v>
      </c>
      <c r="G58" s="26">
        <f t="shared" si="0"/>
        <v>106.38297872340425</v>
      </c>
    </row>
    <row r="59" spans="1:7" ht="89.25" x14ac:dyDescent="0.2">
      <c r="A59" s="16" t="s">
        <v>202</v>
      </c>
      <c r="B59" s="18" t="s">
        <v>86</v>
      </c>
      <c r="D59" s="21" t="s">
        <v>87</v>
      </c>
      <c r="E59" s="25">
        <v>9.4</v>
      </c>
      <c r="F59" s="25">
        <v>10</v>
      </c>
      <c r="G59" s="26">
        <f t="shared" si="0"/>
        <v>106.38297872340425</v>
      </c>
    </row>
    <row r="60" spans="1:7" ht="76.5" x14ac:dyDescent="0.2">
      <c r="A60" s="16" t="s">
        <v>203</v>
      </c>
      <c r="B60" s="18" t="s">
        <v>88</v>
      </c>
      <c r="D60" s="21" t="s">
        <v>89</v>
      </c>
      <c r="E60" s="25">
        <v>9.4</v>
      </c>
      <c r="F60" s="25">
        <v>10</v>
      </c>
      <c r="G60" s="26">
        <f t="shared" si="0"/>
        <v>106.38297872340425</v>
      </c>
    </row>
    <row r="61" spans="1:7" ht="76.5" x14ac:dyDescent="0.2">
      <c r="A61" s="16" t="s">
        <v>204</v>
      </c>
      <c r="B61" s="17" t="s">
        <v>90</v>
      </c>
      <c r="D61" s="21" t="s">
        <v>91</v>
      </c>
      <c r="E61" s="25">
        <v>9.4</v>
      </c>
      <c r="F61" s="25">
        <v>10</v>
      </c>
      <c r="G61" s="26">
        <f t="shared" si="0"/>
        <v>106.38297872340425</v>
      </c>
    </row>
    <row r="62" spans="1:7" x14ac:dyDescent="0.2">
      <c r="A62" s="16" t="s">
        <v>205</v>
      </c>
      <c r="B62" s="17" t="s">
        <v>92</v>
      </c>
      <c r="D62" s="21" t="s">
        <v>93</v>
      </c>
      <c r="E62" s="25">
        <v>5</v>
      </c>
      <c r="F62" s="25">
        <v>4</v>
      </c>
      <c r="G62" s="26">
        <f t="shared" si="0"/>
        <v>80</v>
      </c>
    </row>
    <row r="63" spans="1:7" ht="89.25" x14ac:dyDescent="0.2">
      <c r="A63" s="16" t="s">
        <v>206</v>
      </c>
      <c r="B63" s="18" t="s">
        <v>94</v>
      </c>
      <c r="D63" s="21" t="s">
        <v>95</v>
      </c>
      <c r="E63" s="25">
        <v>5</v>
      </c>
      <c r="F63" s="25">
        <v>4</v>
      </c>
      <c r="G63" s="26">
        <f t="shared" si="0"/>
        <v>80</v>
      </c>
    </row>
    <row r="64" spans="1:7" ht="51" x14ac:dyDescent="0.2">
      <c r="A64" s="16" t="s">
        <v>207</v>
      </c>
      <c r="B64" s="17" t="s">
        <v>96</v>
      </c>
      <c r="D64" s="21" t="s">
        <v>97</v>
      </c>
      <c r="E64" s="25">
        <v>5</v>
      </c>
      <c r="F64" s="25">
        <v>4</v>
      </c>
      <c r="G64" s="26">
        <f t="shared" si="0"/>
        <v>80</v>
      </c>
    </row>
    <row r="65" spans="1:7" x14ac:dyDescent="0.2">
      <c r="A65" s="16" t="s">
        <v>208</v>
      </c>
      <c r="B65" s="17" t="s">
        <v>98</v>
      </c>
      <c r="D65" s="21" t="s">
        <v>99</v>
      </c>
      <c r="E65" s="25">
        <v>235</v>
      </c>
      <c r="F65" s="25">
        <v>235</v>
      </c>
      <c r="G65" s="26">
        <f t="shared" si="0"/>
        <v>100</v>
      </c>
    </row>
    <row r="66" spans="1:7" x14ac:dyDescent="0.2">
      <c r="A66" s="16" t="s">
        <v>209</v>
      </c>
      <c r="B66" s="17" t="s">
        <v>100</v>
      </c>
      <c r="D66" s="21" t="s">
        <v>101</v>
      </c>
      <c r="E66" s="25">
        <v>235</v>
      </c>
      <c r="F66" s="25">
        <v>235</v>
      </c>
      <c r="G66" s="26">
        <f t="shared" si="0"/>
        <v>100</v>
      </c>
    </row>
    <row r="67" spans="1:7" ht="38.25" x14ac:dyDescent="0.2">
      <c r="A67" s="16" t="s">
        <v>210</v>
      </c>
      <c r="B67" s="17" t="s">
        <v>102</v>
      </c>
      <c r="D67" s="21" t="s">
        <v>103</v>
      </c>
      <c r="E67" s="25">
        <v>235</v>
      </c>
      <c r="F67" s="25">
        <v>235</v>
      </c>
      <c r="G67" s="26">
        <f t="shared" si="0"/>
        <v>100</v>
      </c>
    </row>
    <row r="68" spans="1:7" x14ac:dyDescent="0.2">
      <c r="A68" s="16" t="s">
        <v>211</v>
      </c>
      <c r="B68" s="17" t="s">
        <v>104</v>
      </c>
      <c r="D68" s="21" t="s">
        <v>105</v>
      </c>
      <c r="E68" s="25">
        <v>14058.41</v>
      </c>
      <c r="F68" s="25">
        <v>13189.17</v>
      </c>
      <c r="G68" s="26">
        <f t="shared" si="0"/>
        <v>93.816939468972677</v>
      </c>
    </row>
    <row r="69" spans="1:7" ht="38.25" x14ac:dyDescent="0.2">
      <c r="A69" s="16" t="s">
        <v>212</v>
      </c>
      <c r="B69" s="17" t="s">
        <v>106</v>
      </c>
      <c r="D69" s="21" t="s">
        <v>107</v>
      </c>
      <c r="E69" s="25">
        <v>14181.7</v>
      </c>
      <c r="F69" s="25">
        <v>13312.502</v>
      </c>
      <c r="G69" s="26">
        <f t="shared" si="0"/>
        <v>93.870988668495315</v>
      </c>
    </row>
    <row r="70" spans="1:7" ht="25.5" x14ac:dyDescent="0.2">
      <c r="A70" s="16" t="s">
        <v>213</v>
      </c>
      <c r="B70" s="17" t="s">
        <v>108</v>
      </c>
      <c r="D70" s="21" t="s">
        <v>109</v>
      </c>
      <c r="E70" s="25">
        <v>8404</v>
      </c>
      <c r="F70" s="25">
        <v>7681.06</v>
      </c>
      <c r="G70" s="26">
        <f t="shared" si="0"/>
        <v>91.397667777248941</v>
      </c>
    </row>
    <row r="71" spans="1:7" ht="25.5" x14ac:dyDescent="0.2">
      <c r="A71" s="16" t="s">
        <v>214</v>
      </c>
      <c r="B71" s="17" t="s">
        <v>110</v>
      </c>
      <c r="D71" s="21" t="s">
        <v>111</v>
      </c>
      <c r="E71" s="25">
        <v>4052.8</v>
      </c>
      <c r="F71" s="25">
        <v>4052.8</v>
      </c>
      <c r="G71" s="26">
        <f t="shared" si="0"/>
        <v>100</v>
      </c>
    </row>
    <row r="72" spans="1:7" ht="38.25" x14ac:dyDescent="0.2">
      <c r="A72" s="16" t="s">
        <v>215</v>
      </c>
      <c r="B72" s="17" t="s">
        <v>112</v>
      </c>
      <c r="D72" s="21" t="s">
        <v>113</v>
      </c>
      <c r="E72" s="25">
        <v>4052.8</v>
      </c>
      <c r="F72" s="25">
        <v>4052.8</v>
      </c>
      <c r="G72" s="26">
        <f t="shared" si="0"/>
        <v>100</v>
      </c>
    </row>
    <row r="73" spans="1:7" ht="51" x14ac:dyDescent="0.2">
      <c r="A73" s="16" t="s">
        <v>216</v>
      </c>
      <c r="B73" s="17" t="s">
        <v>114</v>
      </c>
      <c r="D73" s="21" t="s">
        <v>115</v>
      </c>
      <c r="E73" s="25">
        <v>2715.5</v>
      </c>
      <c r="F73" s="25">
        <v>2715.5</v>
      </c>
      <c r="G73" s="26">
        <f t="shared" si="0"/>
        <v>100</v>
      </c>
    </row>
    <row r="74" spans="1:7" ht="38.25" x14ac:dyDescent="0.2">
      <c r="A74" s="16" t="s">
        <v>217</v>
      </c>
      <c r="B74" s="17" t="s">
        <v>116</v>
      </c>
      <c r="D74" s="21" t="s">
        <v>117</v>
      </c>
      <c r="E74" s="25">
        <v>2715.5</v>
      </c>
      <c r="F74" s="25">
        <v>2715.5</v>
      </c>
      <c r="G74" s="26">
        <f t="shared" si="0"/>
        <v>100</v>
      </c>
    </row>
    <row r="75" spans="1:7" x14ac:dyDescent="0.2">
      <c r="A75" s="16" t="s">
        <v>218</v>
      </c>
      <c r="B75" s="17" t="s">
        <v>118</v>
      </c>
      <c r="D75" s="21" t="s">
        <v>119</v>
      </c>
      <c r="E75" s="25">
        <v>1635.7</v>
      </c>
      <c r="F75" s="25">
        <v>912.07600000000002</v>
      </c>
      <c r="G75" s="26">
        <f t="shared" si="0"/>
        <v>55.760591795561531</v>
      </c>
    </row>
    <row r="76" spans="1:7" ht="127.5" x14ac:dyDescent="0.2">
      <c r="A76" s="16" t="s">
        <v>219</v>
      </c>
      <c r="B76" s="18" t="s">
        <v>120</v>
      </c>
      <c r="D76" s="21" t="s">
        <v>121</v>
      </c>
      <c r="E76" s="25">
        <v>1635.7</v>
      </c>
      <c r="F76" s="25">
        <v>912.07600000000002</v>
      </c>
      <c r="G76" s="26">
        <f t="shared" si="0"/>
        <v>55.760591795561531</v>
      </c>
    </row>
    <row r="77" spans="1:7" ht="25.5" x14ac:dyDescent="0.2">
      <c r="A77" s="16" t="s">
        <v>220</v>
      </c>
      <c r="B77" s="17" t="s">
        <v>122</v>
      </c>
      <c r="D77" s="21" t="s">
        <v>123</v>
      </c>
      <c r="E77" s="25">
        <v>2351.2199999999998</v>
      </c>
      <c r="F77" s="25">
        <v>2351.2199999999998</v>
      </c>
      <c r="G77" s="26">
        <f t="shared" si="0"/>
        <v>100</v>
      </c>
    </row>
    <row r="78" spans="1:7" x14ac:dyDescent="0.2">
      <c r="A78" s="16" t="s">
        <v>221</v>
      </c>
      <c r="B78" s="17" t="s">
        <v>124</v>
      </c>
      <c r="D78" s="21" t="s">
        <v>125</v>
      </c>
      <c r="E78" s="25">
        <v>2351.2199999999998</v>
      </c>
      <c r="F78" s="25">
        <v>2351.2199999999998</v>
      </c>
      <c r="G78" s="26">
        <f t="shared" si="0"/>
        <v>100</v>
      </c>
    </row>
    <row r="79" spans="1:7" x14ac:dyDescent="0.2">
      <c r="A79" s="16" t="s">
        <v>222</v>
      </c>
      <c r="B79" s="17" t="s">
        <v>126</v>
      </c>
      <c r="D79" s="21" t="s">
        <v>127</v>
      </c>
      <c r="E79" s="25">
        <v>2351.2199999999998</v>
      </c>
      <c r="F79" s="25">
        <v>2351.2199999999998</v>
      </c>
      <c r="G79" s="26">
        <f t="shared" si="0"/>
        <v>100</v>
      </c>
    </row>
    <row r="80" spans="1:7" ht="25.5" x14ac:dyDescent="0.2">
      <c r="A80" s="16" t="s">
        <v>223</v>
      </c>
      <c r="B80" s="17" t="s">
        <v>128</v>
      </c>
      <c r="D80" s="21" t="s">
        <v>129</v>
      </c>
      <c r="E80" s="25">
        <v>190.3</v>
      </c>
      <c r="F80" s="25">
        <v>190.3</v>
      </c>
      <c r="G80" s="26">
        <f t="shared" si="0"/>
        <v>100</v>
      </c>
    </row>
    <row r="81" spans="1:7" ht="38.25" x14ac:dyDescent="0.2">
      <c r="A81" s="16" t="s">
        <v>224</v>
      </c>
      <c r="B81" s="17" t="s">
        <v>130</v>
      </c>
      <c r="D81" s="21" t="s">
        <v>131</v>
      </c>
      <c r="E81" s="25">
        <v>4.5999999999999996</v>
      </c>
      <c r="F81" s="25">
        <v>4.5999999999999996</v>
      </c>
      <c r="G81" s="26">
        <f t="shared" si="0"/>
        <v>100</v>
      </c>
    </row>
    <row r="82" spans="1:7" ht="38.25" x14ac:dyDescent="0.2">
      <c r="A82" s="16" t="s">
        <v>225</v>
      </c>
      <c r="B82" s="17" t="s">
        <v>132</v>
      </c>
      <c r="D82" s="21" t="s">
        <v>133</v>
      </c>
      <c r="E82" s="25">
        <v>4.5999999999999996</v>
      </c>
      <c r="F82" s="25">
        <v>4.5999999999999996</v>
      </c>
      <c r="G82" s="26">
        <f t="shared" si="0"/>
        <v>100</v>
      </c>
    </row>
    <row r="83" spans="1:7" ht="38.25" x14ac:dyDescent="0.2">
      <c r="A83" s="16" t="s">
        <v>226</v>
      </c>
      <c r="B83" s="17" t="s">
        <v>134</v>
      </c>
      <c r="D83" s="21" t="s">
        <v>135</v>
      </c>
      <c r="E83" s="25">
        <v>185.7</v>
      </c>
      <c r="F83" s="25">
        <v>185.7</v>
      </c>
      <c r="G83" s="26">
        <f t="shared" si="0"/>
        <v>100</v>
      </c>
    </row>
    <row r="84" spans="1:7" ht="51" x14ac:dyDescent="0.2">
      <c r="A84" s="16" t="s">
        <v>227</v>
      </c>
      <c r="B84" s="17" t="s">
        <v>136</v>
      </c>
      <c r="D84" s="21" t="s">
        <v>137</v>
      </c>
      <c r="E84" s="25">
        <v>185.7</v>
      </c>
      <c r="F84" s="25">
        <v>185.7</v>
      </c>
      <c r="G84" s="26">
        <f t="shared" si="0"/>
        <v>100</v>
      </c>
    </row>
    <row r="85" spans="1:7" x14ac:dyDescent="0.2">
      <c r="A85" s="16" t="s">
        <v>228</v>
      </c>
      <c r="B85" s="17" t="s">
        <v>138</v>
      </c>
      <c r="D85" s="21" t="s">
        <v>139</v>
      </c>
      <c r="E85" s="25">
        <v>3236.22</v>
      </c>
      <c r="F85" s="25">
        <v>3089.9</v>
      </c>
      <c r="G85" s="26">
        <f t="shared" si="0"/>
        <v>95.478675738979433</v>
      </c>
    </row>
    <row r="86" spans="1:7" ht="25.5" x14ac:dyDescent="0.2">
      <c r="A86" s="16" t="s">
        <v>229</v>
      </c>
      <c r="B86" s="17" t="s">
        <v>140</v>
      </c>
      <c r="D86" s="21" t="s">
        <v>141</v>
      </c>
      <c r="E86" s="25">
        <v>3236.22</v>
      </c>
      <c r="F86" s="25">
        <v>3089.9</v>
      </c>
      <c r="G86" s="26">
        <f t="shared" si="0"/>
        <v>95.478675738979433</v>
      </c>
    </row>
    <row r="87" spans="1:7" ht="25.5" x14ac:dyDescent="0.2">
      <c r="A87" s="16" t="s">
        <v>230</v>
      </c>
      <c r="B87" s="17" t="s">
        <v>142</v>
      </c>
      <c r="D87" s="21" t="s">
        <v>143</v>
      </c>
      <c r="E87" s="25">
        <v>3236.22</v>
      </c>
      <c r="F87" s="25">
        <v>3089.9</v>
      </c>
      <c r="G87" s="26">
        <f t="shared" ref="G87:G90" si="1">F87/E87*100</f>
        <v>95.478675738979433</v>
      </c>
    </row>
    <row r="88" spans="1:7" ht="51" x14ac:dyDescent="0.2">
      <c r="A88" s="16" t="s">
        <v>231</v>
      </c>
      <c r="B88" s="17" t="s">
        <v>144</v>
      </c>
      <c r="D88" s="21" t="s">
        <v>145</v>
      </c>
      <c r="E88" s="25">
        <v>-123.3</v>
      </c>
      <c r="F88" s="25">
        <v>-123.3</v>
      </c>
      <c r="G88" s="26">
        <f t="shared" si="1"/>
        <v>100</v>
      </c>
    </row>
    <row r="89" spans="1:7" ht="51" x14ac:dyDescent="0.2">
      <c r="A89" s="16" t="s">
        <v>232</v>
      </c>
      <c r="B89" s="17" t="s">
        <v>146</v>
      </c>
      <c r="D89" s="21" t="s">
        <v>147</v>
      </c>
      <c r="E89" s="25">
        <v>-123.3</v>
      </c>
      <c r="F89" s="25">
        <v>-123.3</v>
      </c>
      <c r="G89" s="26">
        <f t="shared" si="1"/>
        <v>100</v>
      </c>
    </row>
    <row r="90" spans="1:7" ht="51.75" thickBot="1" x14ac:dyDescent="0.25">
      <c r="A90" s="16" t="s">
        <v>233</v>
      </c>
      <c r="B90" s="17" t="s">
        <v>148</v>
      </c>
      <c r="D90" s="21" t="s">
        <v>149</v>
      </c>
      <c r="E90" s="25">
        <v>-123.3</v>
      </c>
      <c r="F90" s="25">
        <v>-123.3</v>
      </c>
      <c r="G90" s="26">
        <f t="shared" si="1"/>
        <v>100</v>
      </c>
    </row>
    <row r="91" spans="1:7" ht="12.75" customHeight="1" x14ac:dyDescent="0.2">
      <c r="B91" s="6"/>
      <c r="C91" s="7"/>
      <c r="D91" s="7"/>
      <c r="E91" s="8"/>
      <c r="F91" s="8"/>
      <c r="G91" s="8"/>
    </row>
  </sheetData>
  <mergeCells count="16">
    <mergeCell ref="E1:G1"/>
    <mergeCell ref="L2:P2"/>
    <mergeCell ref="L3:P3"/>
    <mergeCell ref="B10:I10"/>
    <mergeCell ref="C6:E6"/>
    <mergeCell ref="C7:E7"/>
    <mergeCell ref="F3:G4"/>
    <mergeCell ref="E2:G2"/>
    <mergeCell ref="H12:H19"/>
    <mergeCell ref="I12:I19"/>
    <mergeCell ref="D12:D19"/>
    <mergeCell ref="B12:B19"/>
    <mergeCell ref="A12:A19"/>
    <mergeCell ref="E12:E19"/>
    <mergeCell ref="F12:F19"/>
    <mergeCell ref="G12:G19"/>
  </mergeCells>
  <conditionalFormatting sqref="G22">
    <cfRule type="cellIs" priority="11" stopIfTrue="1" operator="equal">
      <formula>0</formula>
    </cfRule>
  </conditionalFormatting>
  <conditionalFormatting sqref="G20">
    <cfRule type="cellIs" priority="10" stopIfTrue="1" operator="equal">
      <formula>0</formula>
    </cfRule>
  </conditionalFormatting>
  <conditionalFormatting sqref="G23:G24">
    <cfRule type="cellIs" priority="9" stopIfTrue="1" operator="equal">
      <formula>0</formula>
    </cfRule>
  </conditionalFormatting>
  <conditionalFormatting sqref="G25:G27">
    <cfRule type="cellIs" priority="8" stopIfTrue="1" operator="equal">
      <formula>0</formula>
    </cfRule>
  </conditionalFormatting>
  <conditionalFormatting sqref="G28:G30">
    <cfRule type="cellIs" priority="7" stopIfTrue="1" operator="equal">
      <formula>0</formula>
    </cfRule>
  </conditionalFormatting>
  <conditionalFormatting sqref="G31:G36">
    <cfRule type="cellIs" priority="6" stopIfTrue="1" operator="equal">
      <formula>0</formula>
    </cfRule>
  </conditionalFormatting>
  <conditionalFormatting sqref="G37:G41">
    <cfRule type="cellIs" priority="5" stopIfTrue="1" operator="equal">
      <formula>0</formula>
    </cfRule>
  </conditionalFormatting>
  <conditionalFormatting sqref="G42:G51">
    <cfRule type="cellIs" priority="4" stopIfTrue="1" operator="equal">
      <formula>0</formula>
    </cfRule>
  </conditionalFormatting>
  <conditionalFormatting sqref="G52:G62">
    <cfRule type="cellIs" priority="3" stopIfTrue="1" operator="equal">
      <formula>0</formula>
    </cfRule>
  </conditionalFormatting>
  <conditionalFormatting sqref="G63:G84">
    <cfRule type="cellIs" priority="2" stopIfTrue="1" operator="equal">
      <formula>0</formula>
    </cfRule>
  </conditionalFormatting>
  <conditionalFormatting sqref="G85:G9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5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150</v>
      </c>
      <c r="B1" t="s">
        <v>7</v>
      </c>
    </row>
    <row r="2" spans="1:2" x14ac:dyDescent="0.2">
      <c r="A2" t="s">
        <v>151</v>
      </c>
      <c r="B2" t="s">
        <v>152</v>
      </c>
    </row>
    <row r="3" spans="1:2" x14ac:dyDescent="0.2">
      <c r="A3" t="s">
        <v>153</v>
      </c>
      <c r="B3" t="s">
        <v>0</v>
      </c>
    </row>
    <row r="4" spans="1:2" x14ac:dyDescent="0.2">
      <c r="A4" t="s">
        <v>154</v>
      </c>
      <c r="B4" t="s">
        <v>155</v>
      </c>
    </row>
    <row r="5" spans="1:2" x14ac:dyDescent="0.2">
      <c r="A5" t="s">
        <v>156</v>
      </c>
      <c r="B5" t="s">
        <v>157</v>
      </c>
    </row>
    <row r="6" spans="1:2" x14ac:dyDescent="0.2">
      <c r="A6" t="s">
        <v>158</v>
      </c>
      <c r="B6" t="s">
        <v>2</v>
      </c>
    </row>
    <row r="7" spans="1:2" x14ac:dyDescent="0.2">
      <c r="A7" t="s">
        <v>159</v>
      </c>
      <c r="B7" t="s">
        <v>2</v>
      </c>
    </row>
    <row r="8" spans="1:2" x14ac:dyDescent="0.2">
      <c r="A8" t="s">
        <v>160</v>
      </c>
      <c r="B8" t="s">
        <v>161</v>
      </c>
    </row>
    <row r="9" spans="1:2" x14ac:dyDescent="0.2">
      <c r="A9" t="s">
        <v>162</v>
      </c>
      <c r="B9" t="s">
        <v>1</v>
      </c>
    </row>
    <row r="10" spans="1:2" x14ac:dyDescent="0.2">
      <c r="A10" t="s">
        <v>163</v>
      </c>
      <c r="B10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14</vt:i4>
      </vt:variant>
    </vt:vector>
  </HeadingPairs>
  <TitlesOfParts>
    <vt:vector size="16" baseType="lpstr">
      <vt:lpstr>Доходы</vt:lpstr>
      <vt:lpstr>_params</vt:lpstr>
      <vt:lpstr>Доходы!APPT</vt:lpstr>
      <vt:lpstr>Доходы!FILE_NAME</vt:lpstr>
      <vt:lpstr>Доходы!FIO</vt:lpstr>
      <vt:lpstr>Доходы!FORM_CODE</vt:lpstr>
      <vt:lpstr>Доходы!LAST_CELL</vt:lpstr>
      <vt:lpstr>Доходы!PARAMS</vt:lpstr>
      <vt:lpstr>Доходы!PERIOD</vt:lpstr>
      <vt:lpstr>Доходы!RANGE_NAMES</vt:lpstr>
      <vt:lpstr>Доходы!RBEGIN_1</vt:lpstr>
      <vt:lpstr>Доходы!REG_DATE</vt:lpstr>
      <vt:lpstr>Доходы!REND_1</vt:lpstr>
      <vt:lpstr>Доходы!SIGN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rep:2.56.0.431</dc:description>
  <cp:lastModifiedBy>Лямина</cp:lastModifiedBy>
  <cp:lastPrinted>2026-05-04T01:44:13Z</cp:lastPrinted>
  <dcterms:created xsi:type="dcterms:W3CDTF">2026-04-29T02:13:36Z</dcterms:created>
  <dcterms:modified xsi:type="dcterms:W3CDTF">2026-05-27T04:28:34Z</dcterms:modified>
</cp:coreProperties>
</file>